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递补" sheetId="5" r:id="rId1"/>
  </sheets>
  <calcPr calcId="144525"/>
</workbook>
</file>

<file path=xl/sharedStrings.xml><?xml version="1.0" encoding="utf-8"?>
<sst xmlns="http://schemas.openxmlformats.org/spreadsheetml/2006/main" count="123" uniqueCount="96">
  <si>
    <t>随州市2020年度录用公务员递补体检、考察人员名单</t>
  </si>
  <si>
    <r>
      <rPr>
        <sz val="11"/>
        <color indexed="8"/>
        <rFont val="仿宋_GB2312"/>
        <charset val="134"/>
      </rPr>
      <t>招录单位（盖章）：</t>
    </r>
    <r>
      <rPr>
        <sz val="11"/>
        <color indexed="8"/>
        <rFont val="Times"/>
        <charset val="0"/>
      </rPr>
      <t xml:space="preserve">                                                                                                                            </t>
    </r>
    <r>
      <rPr>
        <sz val="11"/>
        <color indexed="8"/>
        <rFont val="仿宋_GB2312"/>
        <charset val="134"/>
      </rPr>
      <t>填报时间：</t>
    </r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</si>
  <si>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</si>
  <si>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</si>
  <si>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</si>
  <si>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</si>
  <si>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</si>
  <si>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</si>
  <si>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</si>
  <si>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</si>
  <si>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</si>
  <si>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     试</t>
  </si>
  <si>
    <t>专业科目考试</t>
  </si>
  <si>
    <t>面试分数</t>
  </si>
  <si>
    <t>总成绩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</si>
  <si>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</si>
  <si>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</si>
  <si>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</si>
  <si>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</si>
  <si>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</si>
  <si>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</si>
  <si>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</si>
  <si>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</si>
  <si>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</si>
  <si>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随州市直</t>
  </si>
  <si>
    <t>随州市纪委监委机关及派驻（出）机构</t>
  </si>
  <si>
    <t>业务岗</t>
  </si>
  <si>
    <t>14230202012001001</t>
  </si>
  <si>
    <t>王栋栋</t>
  </si>
  <si>
    <t>男</t>
  </si>
  <si>
    <t>142040102019</t>
  </si>
  <si>
    <t>南阳理工学院</t>
  </si>
  <si>
    <t>中共桐柏县纪律检查委员会、桐柏县监委</t>
  </si>
  <si>
    <t>随州市委编办</t>
  </si>
  <si>
    <t>办公室综合岗</t>
  </si>
  <si>
    <t>14230202012001022</t>
  </si>
  <si>
    <t>韩辰肸</t>
  </si>
  <si>
    <t>女</t>
  </si>
  <si>
    <t>142040107322</t>
  </si>
  <si>
    <t>重庆文理学院</t>
  </si>
  <si>
    <t>无</t>
  </si>
  <si>
    <t>随州市市场监督管理局</t>
  </si>
  <si>
    <t>综合管理岗</t>
  </si>
  <si>
    <t>14230202012001038</t>
  </si>
  <si>
    <t>加璇璇</t>
  </si>
  <si>
    <t>142040102921</t>
  </si>
  <si>
    <t>长江大学</t>
  </si>
  <si>
    <t>曾都区医疗保障局</t>
  </si>
  <si>
    <t>随州市公安机关</t>
  </si>
  <si>
    <t>随县公安局</t>
  </si>
  <si>
    <r>
      <t>执法勤务岗</t>
    </r>
    <r>
      <rPr>
        <sz val="8"/>
        <rFont val="Times New Roman"/>
        <charset val="134"/>
      </rPr>
      <t>2</t>
    </r>
  </si>
  <si>
    <t>14230202012006009</t>
  </si>
  <si>
    <t>彭凯枥</t>
  </si>
  <si>
    <t>142040100125</t>
  </si>
  <si>
    <t>桐柏县公安局执法办案中心</t>
  </si>
  <si>
    <t>广水市</t>
  </si>
  <si>
    <t>中共广水市委办公室</t>
  </si>
  <si>
    <r>
      <rPr>
        <sz val="8"/>
        <color theme="1"/>
        <rFont val="宋体"/>
        <charset val="134"/>
      </rPr>
      <t>办公室综合岗</t>
    </r>
    <r>
      <rPr>
        <sz val="8"/>
        <color theme="1"/>
        <rFont val="Times New Roman"/>
        <charset val="134"/>
      </rPr>
      <t>1</t>
    </r>
  </si>
  <si>
    <t>14230202012003004</t>
  </si>
  <si>
    <t>白天宇</t>
  </si>
  <si>
    <t>142040200703</t>
  </si>
  <si>
    <t>郑州航空工业管理学院</t>
  </si>
  <si>
    <t>广水市人力资源和社会保障局</t>
  </si>
  <si>
    <t>财务会计岗</t>
  </si>
  <si>
    <t>14230202012003014</t>
  </si>
  <si>
    <t>柳青青</t>
  </si>
  <si>
    <t>142040106403</t>
  </si>
  <si>
    <t>武汉学院</t>
  </si>
  <si>
    <t>广水市民政局</t>
  </si>
  <si>
    <t>14230202012003015</t>
  </si>
  <si>
    <t>程登莲</t>
  </si>
  <si>
    <t>142040205716</t>
  </si>
  <si>
    <t>武汉理工大学</t>
  </si>
  <si>
    <t>美团点评</t>
  </si>
  <si>
    <t>广水市统计局</t>
  </si>
  <si>
    <t>文字综合岗</t>
  </si>
  <si>
    <t>14230202012003018</t>
  </si>
  <si>
    <t>韩翠翠</t>
  </si>
  <si>
    <t>142040106715</t>
  </si>
  <si>
    <t>南阳师范学院</t>
  </si>
  <si>
    <t>商城县佳讯人力资源服务有限公司</t>
  </si>
  <si>
    <t>广水市乡镇</t>
  </si>
  <si>
    <r>
      <rPr>
        <sz val="8"/>
        <color theme="1"/>
        <rFont val="宋体"/>
        <charset val="134"/>
      </rPr>
      <t>办公室综合岗</t>
    </r>
    <r>
      <rPr>
        <sz val="8"/>
        <color theme="1"/>
        <rFont val="Times New Roman"/>
        <charset val="134"/>
      </rPr>
      <t>5</t>
    </r>
  </si>
  <si>
    <t>14230202012003041</t>
  </si>
  <si>
    <t>管家兴</t>
  </si>
  <si>
    <t>142040301005</t>
  </si>
  <si>
    <t>武汉工程大学邮电与信息工程学院</t>
  </si>
  <si>
    <r>
      <rPr>
        <sz val="8"/>
        <rFont val="宋体"/>
        <charset val="134"/>
      </rPr>
      <t>办公室综合岗</t>
    </r>
    <r>
      <rPr>
        <sz val="8"/>
        <rFont val="Times New Roman"/>
        <charset val="134"/>
      </rPr>
      <t>5</t>
    </r>
  </si>
  <si>
    <t>柯妤</t>
  </si>
  <si>
    <t>142040301403</t>
  </si>
  <si>
    <t>湖北师范大学</t>
  </si>
  <si>
    <t>广水市市场监督管理局</t>
  </si>
  <si>
    <t>14230202012003049</t>
  </si>
  <si>
    <t>方芹</t>
  </si>
  <si>
    <t>142040207009</t>
  </si>
  <si>
    <t>华中师范大学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</si>
</sst>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rgb="FF00B0F0"/>
      <name val="宋体"/>
      <charset val="134"/>
    </font>
    <font>
      <b/>
      <sz val="24"/>
      <name val="宋体"/>
      <charset val="134"/>
    </font>
    <font>
      <sz val="11"/>
      <color indexed="8"/>
      <name val="仿宋_GB2312"/>
      <charset val="134"/>
    </font>
    <font>
      <sz val="11"/>
      <name val="Times"/>
      <charset val="0"/>
    </font>
    <font>
      <b/>
      <sz val="9"/>
      <name val="黑体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b/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imes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0" fillId="16" borderId="5" applyNumberFormat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0" borderId="0"/>
    <xf numFmtId="0" fontId="17" fillId="0" borderId="0"/>
    <xf numFmtId="0" fontId="17" fillId="0" borderId="0"/>
  </cellStyleXfs>
  <cellXfs count="25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2" xfId="49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quotePrefix="1">
      <alignment horizontal="center" vertical="center" wrapText="1"/>
    </xf>
    <xf numFmtId="0" fontId="12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附件资格复审名单_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topLeftCell="A4" workbookViewId="0">
      <selection activeCell="E7" sqref="E7"/>
    </sheetView>
  </sheetViews>
  <sheetFormatPr defaultColWidth="8.89166666666667" defaultRowHeight="13.5"/>
  <cols>
    <col min="1" max="1" width="6.89166666666667" customWidth="1"/>
    <col min="3" max="3" width="7.225" customWidth="1"/>
    <col min="5" max="6" width="3.44166666666667" customWidth="1"/>
    <col min="7" max="7" width="5.89166666666667" customWidth="1"/>
    <col min="8" max="8" width="4.10833333333333" customWidth="1"/>
    <col min="9" max="9" width="9.875" customWidth="1"/>
    <col min="10" max="10" width="4.66666666666667" customWidth="1"/>
    <col min="11" max="11" width="5" customWidth="1"/>
    <col min="12" max="12" width="5.25" customWidth="1"/>
    <col min="13" max="13" width="4.44166666666667" customWidth="1"/>
    <col min="14" max="14" width="5.225" customWidth="1"/>
    <col min="15" max="15" width="5.775" customWidth="1"/>
    <col min="16" max="16" width="5.33333333333333" customWidth="1"/>
    <col min="17" max="17" width="5.44166666666667" customWidth="1"/>
    <col min="18" max="18" width="5.89166666666667" customWidth="1"/>
    <col min="21" max="21" width="6.225" customWidth="1"/>
  </cols>
  <sheetData>
    <row r="1" s="1" customFormat="1" ht="49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customFormat="1" ht="21" customHeight="1" spans="1:21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19" customHeight="1" spans="1:2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5"/>
      <c r="L3" s="15"/>
      <c r="M3" s="15"/>
      <c r="N3" s="15"/>
      <c r="O3" s="15"/>
      <c r="P3" s="16" t="s">
        <v>12</v>
      </c>
      <c r="Q3" s="16" t="s">
        <v>13</v>
      </c>
      <c r="R3" s="16" t="s">
        <v>14</v>
      </c>
      <c r="S3" s="16" t="s">
        <v>15</v>
      </c>
      <c r="T3" s="16" t="s">
        <v>16</v>
      </c>
      <c r="U3" s="20" t="s">
        <v>17</v>
      </c>
    </row>
    <row r="4" s="3" customFormat="1" ht="103" customHeight="1" spans="1:21">
      <c r="A4" s="10"/>
      <c r="B4" s="10"/>
      <c r="C4" s="10"/>
      <c r="D4" s="10"/>
      <c r="E4" s="10"/>
      <c r="F4" s="10"/>
      <c r="G4" s="10"/>
      <c r="H4" s="10"/>
      <c r="I4" s="10"/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7"/>
      <c r="Q4" s="17"/>
      <c r="R4" s="17"/>
      <c r="S4" s="17"/>
      <c r="T4" s="17"/>
      <c r="U4" s="21"/>
    </row>
    <row r="5" s="4" customFormat="1" ht="40" customHeight="1" spans="1:21">
      <c r="A5" s="25" t="s">
        <v>24</v>
      </c>
      <c r="B5" s="25" t="s">
        <v>25</v>
      </c>
      <c r="C5" s="25" t="s">
        <v>26</v>
      </c>
      <c r="D5" s="26" t="s">
        <v>27</v>
      </c>
      <c r="E5" s="12">
        <v>3</v>
      </c>
      <c r="F5" s="12">
        <v>4</v>
      </c>
      <c r="G5" s="25" t="s">
        <v>28</v>
      </c>
      <c r="H5" s="25" t="s">
        <v>29</v>
      </c>
      <c r="I5" s="26" t="s">
        <v>30</v>
      </c>
      <c r="J5" s="12">
        <v>66.4</v>
      </c>
      <c r="K5" s="12">
        <v>66</v>
      </c>
      <c r="L5" s="12"/>
      <c r="M5" s="18"/>
      <c r="N5" s="12"/>
      <c r="O5" s="12">
        <v>33.11</v>
      </c>
      <c r="P5" s="12"/>
      <c r="Q5" s="12">
        <v>84.6</v>
      </c>
      <c r="R5" s="12">
        <f>O5+Q5/2</f>
        <v>75.41</v>
      </c>
      <c r="S5" s="25" t="s">
        <v>31</v>
      </c>
      <c r="T5" s="25" t="s">
        <v>32</v>
      </c>
      <c r="U5" s="22"/>
    </row>
    <row r="6" s="5" customFormat="1" ht="32" customHeight="1" spans="1:21">
      <c r="A6" s="25" t="s">
        <v>24</v>
      </c>
      <c r="B6" s="25" t="s">
        <v>33</v>
      </c>
      <c r="C6" s="25" t="s">
        <v>34</v>
      </c>
      <c r="D6" s="26" t="s">
        <v>35</v>
      </c>
      <c r="E6" s="12">
        <v>1</v>
      </c>
      <c r="F6" s="12">
        <v>2</v>
      </c>
      <c r="G6" s="25" t="s">
        <v>36</v>
      </c>
      <c r="H6" s="25" t="s">
        <v>37</v>
      </c>
      <c r="I6" s="26" t="s">
        <v>38</v>
      </c>
      <c r="J6" s="12">
        <v>71.2</v>
      </c>
      <c r="K6" s="12">
        <v>68.5</v>
      </c>
      <c r="L6" s="12"/>
      <c r="M6" s="18"/>
      <c r="N6" s="12"/>
      <c r="O6" s="12">
        <v>34.9925</v>
      </c>
      <c r="P6" s="12"/>
      <c r="Q6" s="12">
        <v>81.6</v>
      </c>
      <c r="R6" s="12">
        <f>O6+Q6/2</f>
        <v>75.7925</v>
      </c>
      <c r="S6" s="25" t="s">
        <v>39</v>
      </c>
      <c r="T6" s="25" t="s">
        <v>40</v>
      </c>
      <c r="U6" s="22"/>
    </row>
    <row r="7" s="4" customFormat="1" ht="32" customHeight="1" spans="1:21">
      <c r="A7" s="25" t="s">
        <v>24</v>
      </c>
      <c r="B7" s="25" t="s">
        <v>41</v>
      </c>
      <c r="C7" s="25" t="s">
        <v>42</v>
      </c>
      <c r="D7" s="26" t="s">
        <v>43</v>
      </c>
      <c r="E7" s="12">
        <v>2</v>
      </c>
      <c r="F7" s="12">
        <v>3</v>
      </c>
      <c r="G7" s="25" t="s">
        <v>44</v>
      </c>
      <c r="H7" s="25" t="s">
        <v>37</v>
      </c>
      <c r="I7" s="26" t="s">
        <v>45</v>
      </c>
      <c r="J7" s="12">
        <v>65.6</v>
      </c>
      <c r="K7" s="12">
        <v>65</v>
      </c>
      <c r="L7" s="12"/>
      <c r="M7" s="18"/>
      <c r="N7" s="12"/>
      <c r="O7" s="12">
        <v>32.665</v>
      </c>
      <c r="P7" s="12"/>
      <c r="Q7" s="12">
        <v>81.6</v>
      </c>
      <c r="R7" s="12">
        <f>O7+Q7/2</f>
        <v>73.465</v>
      </c>
      <c r="S7" s="25" t="s">
        <v>46</v>
      </c>
      <c r="T7" s="25" t="s">
        <v>47</v>
      </c>
      <c r="U7" s="22"/>
    </row>
    <row r="8" s="4" customFormat="1" ht="32" customHeight="1" spans="1:21">
      <c r="A8" s="25" t="s">
        <v>48</v>
      </c>
      <c r="B8" s="25" t="s">
        <v>49</v>
      </c>
      <c r="C8" s="27" t="s">
        <v>50</v>
      </c>
      <c r="D8" s="26" t="s">
        <v>51</v>
      </c>
      <c r="E8" s="12">
        <v>6</v>
      </c>
      <c r="F8" s="12">
        <v>9</v>
      </c>
      <c r="G8" s="25" t="s">
        <v>52</v>
      </c>
      <c r="H8" s="25" t="s">
        <v>29</v>
      </c>
      <c r="I8" s="26" t="s">
        <v>53</v>
      </c>
      <c r="J8" s="12">
        <v>58.4</v>
      </c>
      <c r="K8" s="12">
        <v>66.5</v>
      </c>
      <c r="L8" s="12"/>
      <c r="M8" s="18">
        <v>62</v>
      </c>
      <c r="N8" s="12"/>
      <c r="O8" s="12">
        <v>30.955</v>
      </c>
      <c r="P8" s="12"/>
      <c r="Q8" s="12">
        <v>79.82</v>
      </c>
      <c r="R8" s="12">
        <f>O8+Q8*0.5</f>
        <v>70.865</v>
      </c>
      <c r="S8" s="25" t="s">
        <v>31</v>
      </c>
      <c r="T8" s="25" t="s">
        <v>54</v>
      </c>
      <c r="U8" s="22"/>
    </row>
    <row r="9" s="5" customFormat="1" ht="32" customHeight="1" spans="1:21">
      <c r="A9" s="25" t="s">
        <v>55</v>
      </c>
      <c r="B9" s="25" t="s">
        <v>56</v>
      </c>
      <c r="C9" s="25" t="s">
        <v>57</v>
      </c>
      <c r="D9" s="26" t="s">
        <v>58</v>
      </c>
      <c r="E9" s="12">
        <v>2</v>
      </c>
      <c r="F9" s="12">
        <v>3</v>
      </c>
      <c r="G9" s="25" t="s">
        <v>59</v>
      </c>
      <c r="H9" s="25" t="s">
        <v>29</v>
      </c>
      <c r="I9" s="26" t="s">
        <v>60</v>
      </c>
      <c r="J9" s="12">
        <v>68</v>
      </c>
      <c r="K9" s="12">
        <v>64</v>
      </c>
      <c r="L9" s="12"/>
      <c r="M9" s="18"/>
      <c r="N9" s="12"/>
      <c r="O9" s="12">
        <v>33.1</v>
      </c>
      <c r="P9" s="12"/>
      <c r="Q9" s="12">
        <v>81.2</v>
      </c>
      <c r="R9" s="12">
        <f t="shared" ref="R9:R15" si="0">O9+Q9/2</f>
        <v>73.7</v>
      </c>
      <c r="S9" s="25" t="s">
        <v>61</v>
      </c>
      <c r="T9" s="25" t="s">
        <v>40</v>
      </c>
      <c r="U9" s="22"/>
    </row>
    <row r="10" s="4" customFormat="1" ht="32" customHeight="1" spans="1:21">
      <c r="A10" s="25" t="s">
        <v>55</v>
      </c>
      <c r="B10" s="25" t="s">
        <v>62</v>
      </c>
      <c r="C10" s="25" t="s">
        <v>63</v>
      </c>
      <c r="D10" s="26" t="s">
        <v>64</v>
      </c>
      <c r="E10" s="12">
        <v>1</v>
      </c>
      <c r="F10" s="12">
        <v>2</v>
      </c>
      <c r="G10" s="11" t="s">
        <v>65</v>
      </c>
      <c r="H10" s="25" t="s">
        <v>37</v>
      </c>
      <c r="I10" s="26" t="s">
        <v>66</v>
      </c>
      <c r="J10" s="12">
        <v>60</v>
      </c>
      <c r="K10" s="12">
        <v>66.5</v>
      </c>
      <c r="L10" s="12"/>
      <c r="M10" s="18"/>
      <c r="N10" s="12"/>
      <c r="O10" s="12">
        <v>31.4625</v>
      </c>
      <c r="P10" s="12"/>
      <c r="Q10" s="12">
        <v>77</v>
      </c>
      <c r="R10" s="12">
        <f t="shared" si="0"/>
        <v>69.9625</v>
      </c>
      <c r="S10" s="23" t="s">
        <v>67</v>
      </c>
      <c r="T10" s="25" t="s">
        <v>40</v>
      </c>
      <c r="U10" s="22"/>
    </row>
    <row r="11" s="4" customFormat="1" ht="32" customHeight="1" spans="1:21">
      <c r="A11" s="25" t="s">
        <v>55</v>
      </c>
      <c r="B11" s="25" t="s">
        <v>68</v>
      </c>
      <c r="C11" s="25" t="s">
        <v>34</v>
      </c>
      <c r="D11" s="26" t="s">
        <v>69</v>
      </c>
      <c r="E11" s="12">
        <v>1</v>
      </c>
      <c r="F11" s="12">
        <v>2</v>
      </c>
      <c r="G11" s="25" t="s">
        <v>70</v>
      </c>
      <c r="H11" s="25" t="s">
        <v>37</v>
      </c>
      <c r="I11" s="26" t="s">
        <v>71</v>
      </c>
      <c r="J11" s="12">
        <v>68.8</v>
      </c>
      <c r="K11" s="12">
        <v>65.5</v>
      </c>
      <c r="L11" s="12"/>
      <c r="M11" s="18"/>
      <c r="N11" s="12"/>
      <c r="O11" s="12">
        <v>33.6575</v>
      </c>
      <c r="P11" s="12"/>
      <c r="Q11" s="12">
        <v>81.22</v>
      </c>
      <c r="R11" s="12">
        <f t="shared" si="0"/>
        <v>74.2675</v>
      </c>
      <c r="S11" s="25" t="s">
        <v>72</v>
      </c>
      <c r="T11" s="25" t="s">
        <v>73</v>
      </c>
      <c r="U11" s="22"/>
    </row>
    <row r="12" s="4" customFormat="1" ht="32" customHeight="1" spans="1:21">
      <c r="A12" s="25" t="s">
        <v>55</v>
      </c>
      <c r="B12" s="25" t="s">
        <v>74</v>
      </c>
      <c r="C12" s="25" t="s">
        <v>75</v>
      </c>
      <c r="D12" s="26" t="s">
        <v>76</v>
      </c>
      <c r="E12" s="12">
        <v>1</v>
      </c>
      <c r="F12" s="12">
        <v>2</v>
      </c>
      <c r="G12" s="25" t="s">
        <v>77</v>
      </c>
      <c r="H12" s="25" t="s">
        <v>37</v>
      </c>
      <c r="I12" s="26" t="s">
        <v>78</v>
      </c>
      <c r="J12" s="12">
        <v>69.6</v>
      </c>
      <c r="K12" s="12">
        <v>70</v>
      </c>
      <c r="L12" s="12"/>
      <c r="M12" s="18"/>
      <c r="N12" s="12"/>
      <c r="O12" s="12">
        <v>34.89</v>
      </c>
      <c r="P12" s="12"/>
      <c r="Q12" s="12">
        <v>83.9</v>
      </c>
      <c r="R12" s="12">
        <f t="shared" si="0"/>
        <v>76.84</v>
      </c>
      <c r="S12" s="25" t="s">
        <v>79</v>
      </c>
      <c r="T12" s="25" t="s">
        <v>80</v>
      </c>
      <c r="U12" s="22"/>
    </row>
    <row r="13" s="6" customFormat="1" ht="32" customHeight="1" spans="1:21">
      <c r="A13" s="25" t="s">
        <v>55</v>
      </c>
      <c r="B13" s="25" t="s">
        <v>81</v>
      </c>
      <c r="C13" s="25" t="s">
        <v>82</v>
      </c>
      <c r="D13" s="26" t="s">
        <v>83</v>
      </c>
      <c r="E13" s="12">
        <v>5</v>
      </c>
      <c r="F13" s="12">
        <v>6</v>
      </c>
      <c r="G13" s="25" t="s">
        <v>84</v>
      </c>
      <c r="H13" s="25" t="s">
        <v>37</v>
      </c>
      <c r="I13" s="26" t="s">
        <v>85</v>
      </c>
      <c r="J13" s="12">
        <v>58.4</v>
      </c>
      <c r="K13" s="12"/>
      <c r="L13" s="12">
        <v>71</v>
      </c>
      <c r="M13" s="18"/>
      <c r="N13" s="12"/>
      <c r="O13" s="12">
        <v>32.035</v>
      </c>
      <c r="P13" s="12"/>
      <c r="Q13" s="12">
        <v>79.4</v>
      </c>
      <c r="R13" s="12">
        <f t="shared" si="0"/>
        <v>71.735</v>
      </c>
      <c r="S13" s="25" t="s">
        <v>86</v>
      </c>
      <c r="T13" s="25" t="s">
        <v>40</v>
      </c>
      <c r="U13" s="22"/>
    </row>
    <row r="14" s="6" customFormat="1" ht="32" customHeight="1" spans="1:21">
      <c r="A14" s="27" t="s">
        <v>55</v>
      </c>
      <c r="B14" s="27" t="s">
        <v>81</v>
      </c>
      <c r="C14" s="27" t="s">
        <v>87</v>
      </c>
      <c r="D14" s="28" t="s">
        <v>83</v>
      </c>
      <c r="E14" s="14">
        <v>5</v>
      </c>
      <c r="F14" s="14">
        <v>7</v>
      </c>
      <c r="G14" s="27" t="s">
        <v>88</v>
      </c>
      <c r="H14" s="27" t="s">
        <v>37</v>
      </c>
      <c r="I14" s="28" t="s">
        <v>89</v>
      </c>
      <c r="J14" s="14">
        <v>57.6</v>
      </c>
      <c r="K14" s="14"/>
      <c r="L14" s="14">
        <v>70</v>
      </c>
      <c r="M14" s="19"/>
      <c r="N14" s="14"/>
      <c r="O14" s="14">
        <v>31.59</v>
      </c>
      <c r="P14" s="14"/>
      <c r="Q14" s="14">
        <v>79.7</v>
      </c>
      <c r="R14" s="14">
        <f t="shared" si="0"/>
        <v>71.44</v>
      </c>
      <c r="S14" s="27" t="s">
        <v>90</v>
      </c>
      <c r="T14" s="27" t="s">
        <v>40</v>
      </c>
      <c r="U14" s="24"/>
    </row>
    <row r="15" s="4" customFormat="1" ht="32" customHeight="1" spans="1:21">
      <c r="A15" s="25" t="s">
        <v>55</v>
      </c>
      <c r="B15" s="25" t="s">
        <v>91</v>
      </c>
      <c r="C15" s="25" t="s">
        <v>34</v>
      </c>
      <c r="D15" s="26" t="s">
        <v>92</v>
      </c>
      <c r="E15" s="12">
        <v>1</v>
      </c>
      <c r="F15" s="12">
        <v>2</v>
      </c>
      <c r="G15" s="25" t="s">
        <v>93</v>
      </c>
      <c r="H15" s="25" t="s">
        <v>37</v>
      </c>
      <c r="I15" s="26" t="s">
        <v>94</v>
      </c>
      <c r="J15" s="12">
        <v>68.8</v>
      </c>
      <c r="K15" s="12">
        <v>62.5</v>
      </c>
      <c r="L15" s="12"/>
      <c r="M15" s="18"/>
      <c r="N15" s="12"/>
      <c r="O15" s="12">
        <v>32.9825</v>
      </c>
      <c r="P15" s="12"/>
      <c r="Q15" s="12">
        <v>82.2</v>
      </c>
      <c r="R15" s="12">
        <f t="shared" si="0"/>
        <v>74.0825</v>
      </c>
      <c r="S15" s="25" t="s">
        <v>95</v>
      </c>
      <c r="T15" s="27" t="s">
        <v>40</v>
      </c>
      <c r="U15" s="22"/>
    </row>
  </sheetData>
  <mergeCells count="18">
    <mergeCell ref="A1:U1"/>
    <mergeCell ref="A2:U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2020-11-09T09:01:00Z</cp:lastPrinted>
  <dcterms:modified xsi:type="dcterms:W3CDTF">2020-11-27T07:18:35Z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